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gsuk-my.sharepoint.com/personal/ian_klguk_com/Documents/Desktop/"/>
    </mc:Choice>
  </mc:AlternateContent>
  <xr:revisionPtr revIDLastSave="151" documentId="8_{DB2D84AD-73F3-4D74-B33C-CA931B3ECB42}" xr6:coauthVersionLast="47" xr6:coauthVersionMax="47" xr10:uidLastSave="{44865C7C-2418-4344-B968-DF8416E03D80}"/>
  <bookViews>
    <workbookView xWindow="-120" yWindow="-120" windowWidth="29040" windowHeight="15720" xr2:uid="{00000000-000D-0000-FFFF-FFFF00000000}"/>
  </bookViews>
  <sheets>
    <sheet name="RA 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1" l="1"/>
  <c r="M12" i="1"/>
  <c r="P12" i="1" s="1"/>
  <c r="M11" i="1"/>
  <c r="P11" i="1" s="1"/>
  <c r="M10" i="1"/>
  <c r="P10" i="1" s="1"/>
  <c r="M9" i="1"/>
  <c r="P9" i="1" s="1"/>
  <c r="M8" i="1"/>
  <c r="P8" i="1" s="1"/>
  <c r="I10" i="1"/>
  <c r="P36" i="1"/>
  <c r="I8" i="1"/>
  <c r="I9" i="1"/>
  <c r="I11" i="1"/>
  <c r="I12" i="1"/>
  <c r="P6" i="1" l="1"/>
</calcChain>
</file>

<file path=xl/sharedStrings.xml><?xml version="1.0" encoding="utf-8"?>
<sst xmlns="http://schemas.openxmlformats.org/spreadsheetml/2006/main" count="36" uniqueCount="31">
  <si>
    <t>H&amp;S Risk Assessment</t>
  </si>
  <si>
    <t xml:space="preserve"> Activity / Process / Equipment: </t>
  </si>
  <si>
    <t xml:space="preserve">Ref: </t>
  </si>
  <si>
    <t xml:space="preserve">Location:       </t>
  </si>
  <si>
    <t>Name of Young Person:</t>
  </si>
  <si>
    <t>Age:</t>
  </si>
  <si>
    <t>Assessor Name:</t>
  </si>
  <si>
    <t xml:space="preserve">Signature: </t>
  </si>
  <si>
    <t xml:space="preserve">Date : </t>
  </si>
  <si>
    <t xml:space="preserve">Uncontrolled Risk </t>
  </si>
  <si>
    <t xml:space="preserve">Controlled Risk </t>
  </si>
  <si>
    <t>Review Date:</t>
  </si>
  <si>
    <t>ID</t>
  </si>
  <si>
    <t>Hazard</t>
  </si>
  <si>
    <t>People at Risk</t>
  </si>
  <si>
    <t>Impact</t>
  </si>
  <si>
    <t>L</t>
  </si>
  <si>
    <t>S</t>
  </si>
  <si>
    <t>R</t>
  </si>
  <si>
    <t>Controls in Place</t>
  </si>
  <si>
    <t>Action required</t>
  </si>
  <si>
    <t>Due by Date</t>
  </si>
  <si>
    <t>Condition</t>
  </si>
  <si>
    <t>Acceptable (Yes/No)</t>
  </si>
  <si>
    <t xml:space="preserve">Young Person Risk Assessment QMS100211 
This document must be submitted with ( Part A &amp; B Young Person Risk Assessment sign off QMS100212) </t>
  </si>
  <si>
    <t>Conditional Yes</t>
  </si>
  <si>
    <t>Line Manager Name:</t>
  </si>
  <si>
    <t>Date</t>
  </si>
  <si>
    <t>Young Person Name:</t>
  </si>
  <si>
    <t>Signature:</t>
  </si>
  <si>
    <t>Print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</si>
</sst>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"/>
      <family val="2"/>
    </font>
    <font>
      <sz val="8"/>
      <name val="Calibri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2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6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14" fontId="2" fillId="0" borderId="5" xfId="0" applyNumberFormat="1" applyFont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0" borderId="4" xfId="0" applyFont="1" applyBorder="1" applyAlignment="1" applyProtection="1">
      <alignment horizontal="left"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2" fillId="6" borderId="4" xfId="0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10" xfId="0" applyFont="1" applyBorder="1" applyAlignment="1">
      <alignment horizontal="right" vertical="center"/>
    </xf>
    <xf numFmtId="0" fontId="0" fillId="0" borderId="9" xfId="0" applyBorder="1"/>
    <xf numFmtId="0" fontId="2" fillId="0" borderId="7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0" fillId="0" borderId="18" xfId="0" applyBorder="1"/>
    <xf numFmtId="0" fontId="2" fillId="6" borderId="4" xfId="0" applyFont="1" applyFill="1" applyBorder="1" applyAlignment="1" applyProtection="1">
      <alignment horizontal="left"/>
      <protection locked="0"/>
    </xf>
    <xf numFmtId="0" fontId="2" fillId="6" borderId="5" xfId="0" applyFont="1" applyFill="1" applyBorder="1" applyAlignment="1">
      <alignment horizontal="right" vertical="center"/>
    </xf>
    <xf numFmtId="164" fontId="2" fillId="0" borderId="5" xfId="0" applyNumberFormat="1" applyFont="1" applyBorder="1" applyAlignment="1">
      <alignment horizontal="center"/>
    </xf>
    <xf numFmtId="0" fontId="7" fillId="0" borderId="4" xfId="0" applyFont="1" applyBorder="1" applyAlignment="1" applyProtection="1">
      <alignment vertical="center" wrapText="1"/>
      <protection locked="0"/>
    </xf>
    <xf numFmtId="0" fontId="0" fillId="0" borderId="11" xfId="0" applyBorder="1" applyProtection="1">
      <protection locked="0"/>
    </xf>
    <xf numFmtId="0" fontId="0" fillId="0" borderId="17" xfId="0" applyBorder="1" applyProtection="1">
      <protection locked="0"/>
    </xf>
    <xf numFmtId="0" fontId="5" fillId="4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5" fillId="3" borderId="5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6" borderId="2" xfId="0" applyFont="1" applyFill="1" applyBorder="1" applyAlignment="1">
      <alignment horizontal="right" vertical="center"/>
    </xf>
    <xf numFmtId="0" fontId="2" fillId="6" borderId="3" xfId="0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right" vertical="center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6" borderId="4" xfId="0" applyFont="1" applyFill="1" applyBorder="1" applyAlignment="1">
      <alignment horizontal="right" vertical="center"/>
    </xf>
    <xf numFmtId="0" fontId="2" fillId="6" borderId="5" xfId="0" applyFont="1" applyFill="1" applyBorder="1" applyAlignment="1">
      <alignment horizontal="right" vertical="center"/>
    </xf>
    <xf numFmtId="0" fontId="2" fillId="6" borderId="2" xfId="0" applyFont="1" applyFill="1" applyBorder="1" applyAlignment="1">
      <alignment horizontal="right" vertical="top"/>
    </xf>
    <xf numFmtId="0" fontId="2" fillId="6" borderId="3" xfId="0" applyFont="1" applyFill="1" applyBorder="1" applyAlignment="1">
      <alignment horizontal="right" vertical="top"/>
    </xf>
    <xf numFmtId="0" fontId="2" fillId="6" borderId="1" xfId="0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8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</cellXfs>
  <cellStyles count="1">
    <cellStyle name="Normal" xfId="0" builtinId="0"/>
  </cellStyles>
  <dxfs count="8"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8"/>
      </font>
      <fill>
        <patternFill>
          <bgColor indexed="51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51"/>
        </patternFill>
      </fill>
    </dxf>
    <dxf>
      <font>
        <b/>
        <i val="0"/>
        <condense val="0"/>
        <extend val="0"/>
        <color indexed="8"/>
      </font>
      <fill>
        <patternFill>
          <bgColor indexed="5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43"/>
        </patternFill>
      </fill>
    </dxf>
    <dxf>
      <font>
        <condense val="0"/>
        <extend val="0"/>
        <color indexed="47"/>
      </font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581024</xdr:colOff>
      <xdr:row>12</xdr:row>
      <xdr:rowOff>76200</xdr:rowOff>
    </xdr:from>
    <xdr:to>
      <xdr:col>16</xdr:col>
      <xdr:colOff>373480</xdr:colOff>
      <xdr:row>30</xdr:row>
      <xdr:rowOff>175568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B2BD048-3334-9E2D-8499-C90AB52EA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449" y="1990725"/>
          <a:ext cx="13156031" cy="3661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6"/>
  <sheetViews>
    <sheetView showGridLines="0" tabSelected="1" zoomScaleNormal="100" workbookViewId="0">
      <selection activeCell="H2" sqref="H2:I2"/>
    </sheetView>
  </sheetViews>
  <sheetFormatPr defaultRowHeight="12.75"/>
  <cols>
    <col min="1" max="1" width="2" customWidth="1"/>
    <col min="2" max="2" width="4.28515625" customWidth="1"/>
    <col min="3" max="3" width="10.42578125" customWidth="1"/>
    <col min="4" max="4" width="28.85546875" customWidth="1"/>
    <col min="5" max="5" width="25.5703125" customWidth="1"/>
    <col min="6" max="6" width="25.85546875" customWidth="1"/>
    <col min="7" max="9" width="5.7109375" customWidth="1"/>
    <col min="10" max="10" width="25.7109375" customWidth="1"/>
    <col min="11" max="13" width="5.7109375" customWidth="1"/>
    <col min="14" max="14" width="25.85546875" customWidth="1"/>
    <col min="15" max="15" width="13" customWidth="1"/>
    <col min="16" max="16" width="21.28515625" customWidth="1"/>
    <col min="17" max="17" width="25.42578125" customWidth="1"/>
    <col min="18" max="18" width="2.28515625" customWidth="1"/>
  </cols>
  <sheetData>
    <row r="1" spans="1:20" ht="6.75" customHeight="1">
      <c r="A1" s="4"/>
      <c r="B1" s="4"/>
      <c r="C1" s="4"/>
      <c r="D1" s="5"/>
      <c r="E1" s="6"/>
      <c r="F1" s="6"/>
      <c r="G1" s="6"/>
      <c r="H1" s="6"/>
      <c r="I1" s="6"/>
      <c r="J1" s="40" t="s">
        <v>0</v>
      </c>
      <c r="K1" s="40"/>
      <c r="L1" s="40"/>
      <c r="M1" s="40"/>
      <c r="N1" s="6"/>
      <c r="O1" s="6"/>
      <c r="P1" s="6"/>
      <c r="Q1" s="7"/>
    </row>
    <row r="2" spans="1:20" ht="20.25" customHeight="1">
      <c r="A2" s="4"/>
      <c r="B2" s="54" t="s">
        <v>1</v>
      </c>
      <c r="C2" s="54"/>
      <c r="D2" s="54"/>
      <c r="E2" s="41"/>
      <c r="F2" s="41"/>
      <c r="G2" s="25" t="s">
        <v>2</v>
      </c>
      <c r="H2" s="47"/>
      <c r="I2" s="48"/>
      <c r="J2" s="40"/>
      <c r="K2" s="40"/>
      <c r="L2" s="40"/>
      <c r="M2" s="40"/>
      <c r="N2" s="5"/>
      <c r="O2" s="1"/>
      <c r="P2" s="1"/>
      <c r="Q2" s="7"/>
    </row>
    <row r="3" spans="1:20" ht="15.75">
      <c r="A3" s="4"/>
      <c r="B3" s="54" t="s">
        <v>3</v>
      </c>
      <c r="C3" s="54"/>
      <c r="D3" s="54"/>
      <c r="E3" s="42"/>
      <c r="F3" s="42"/>
      <c r="G3" s="42"/>
      <c r="H3" s="42"/>
      <c r="I3" s="42"/>
      <c r="J3" s="5"/>
      <c r="K3" s="5"/>
      <c r="L3" s="5"/>
      <c r="M3" s="5"/>
      <c r="N3" s="5"/>
      <c r="O3" s="1"/>
      <c r="P3" s="1"/>
      <c r="Q3" s="7"/>
      <c r="T3" s="1"/>
    </row>
    <row r="4" spans="1:20" ht="15.75">
      <c r="A4" s="4"/>
      <c r="B4" s="49" t="s">
        <v>4</v>
      </c>
      <c r="C4" s="50"/>
      <c r="D4" s="51"/>
      <c r="E4" s="44"/>
      <c r="F4" s="46"/>
      <c r="G4" s="32" t="s">
        <v>5</v>
      </c>
      <c r="H4" s="52"/>
      <c r="I4" s="53"/>
      <c r="J4" s="5"/>
      <c r="K4" s="5"/>
      <c r="L4" s="5"/>
      <c r="M4" s="5"/>
      <c r="N4" s="5"/>
      <c r="O4" s="1"/>
      <c r="P4" s="1"/>
      <c r="Q4" s="7"/>
      <c r="T4" s="1"/>
    </row>
    <row r="5" spans="1:20" ht="15.75">
      <c r="A5" s="4"/>
      <c r="B5" s="56" t="s">
        <v>6</v>
      </c>
      <c r="C5" s="57"/>
      <c r="D5" s="58"/>
      <c r="E5" s="44"/>
      <c r="F5" s="45"/>
      <c r="G5" s="45"/>
      <c r="H5" s="45"/>
      <c r="I5" s="46"/>
      <c r="J5" s="5"/>
      <c r="K5" s="5"/>
      <c r="L5" s="5"/>
      <c r="M5" s="5"/>
      <c r="N5" s="5"/>
      <c r="O5" s="1"/>
      <c r="P5" s="1"/>
      <c r="Q5" s="7"/>
      <c r="T5" s="1"/>
    </row>
    <row r="6" spans="1:20" ht="15.75">
      <c r="A6" s="4"/>
      <c r="B6" s="54" t="s">
        <v>7</v>
      </c>
      <c r="C6" s="55"/>
      <c r="D6" s="12"/>
      <c r="E6" s="33" t="s">
        <v>8</v>
      </c>
      <c r="F6" s="13"/>
      <c r="G6" s="43" t="s">
        <v>9</v>
      </c>
      <c r="H6" s="43"/>
      <c r="I6" s="43"/>
      <c r="J6" s="6"/>
      <c r="K6" s="38" t="s">
        <v>10</v>
      </c>
      <c r="L6" s="38"/>
      <c r="M6" s="38"/>
      <c r="N6" s="33" t="s">
        <v>11</v>
      </c>
      <c r="O6" s="34">
        <f>EDATE(F6,12)</f>
        <v>366</v>
      </c>
      <c r="P6" s="16" t="str">
        <f ca="1">IF(O6&lt;$P$36,"Overdue",IF(O6&lt;=$P$36+30,"30 days or less",IF(O6&lt;=$P$36+61,"60 days or less",IF(O6&gt;$P$36+60," ",IF(O6=Enter _xludf.date," ")))))</f>
        <v>Overdue</v>
      </c>
      <c r="Q6" s="7"/>
      <c r="T6" s="1"/>
    </row>
    <row r="7" spans="1:20">
      <c r="A7" s="4"/>
      <c r="B7" s="8" t="s">
        <v>12</v>
      </c>
      <c r="C7" s="39" t="s">
        <v>13</v>
      </c>
      <c r="D7" s="39"/>
      <c r="E7" s="17" t="s">
        <v>14</v>
      </c>
      <c r="F7" s="17" t="s">
        <v>15</v>
      </c>
      <c r="G7" s="14" t="s">
        <v>16</v>
      </c>
      <c r="H7" s="14" t="s">
        <v>17</v>
      </c>
      <c r="I7" s="14" t="s">
        <v>18</v>
      </c>
      <c r="J7" s="17" t="s">
        <v>19</v>
      </c>
      <c r="K7" s="15" t="s">
        <v>16</v>
      </c>
      <c r="L7" s="15" t="s">
        <v>17</v>
      </c>
      <c r="M7" s="15" t="s">
        <v>18</v>
      </c>
      <c r="N7" s="17" t="s">
        <v>20</v>
      </c>
      <c r="O7" s="17" t="s">
        <v>21</v>
      </c>
      <c r="P7" s="17" t="s">
        <v>22</v>
      </c>
      <c r="Q7" s="17" t="s">
        <v>23</v>
      </c>
      <c r="T7" s="1"/>
    </row>
    <row r="8" spans="1:20">
      <c r="A8" s="4"/>
      <c r="B8" s="2"/>
      <c r="C8" s="41"/>
      <c r="D8" s="41"/>
      <c r="E8" s="18"/>
      <c r="F8" s="18"/>
      <c r="G8" s="2"/>
      <c r="H8" s="2"/>
      <c r="I8" s="19">
        <f>G8*H8</f>
        <v>0</v>
      </c>
      <c r="J8" s="35"/>
      <c r="K8" s="2"/>
      <c r="L8" s="2"/>
      <c r="M8" s="19">
        <f>K8*L8</f>
        <v>0</v>
      </c>
      <c r="N8" s="20"/>
      <c r="O8" s="21"/>
      <c r="P8" s="11" t="str">
        <f>IF(M8=0," ",IF(M8&gt;12,"High Risk",IF(M8&gt;5,"Medium Risk",IF(M8&gt;1,"Low Risk"))))</f>
        <v xml:space="preserve"> </v>
      </c>
      <c r="Q8" s="2"/>
      <c r="T8" s="1"/>
    </row>
    <row r="9" spans="1:20">
      <c r="A9" s="4"/>
      <c r="B9" s="2"/>
      <c r="C9" s="41"/>
      <c r="D9" s="41"/>
      <c r="E9" s="18"/>
      <c r="F9" s="18"/>
      <c r="G9" s="2"/>
      <c r="H9" s="2"/>
      <c r="I9" s="19">
        <f>G9*H9</f>
        <v>0</v>
      </c>
      <c r="J9" s="35"/>
      <c r="K9" s="2"/>
      <c r="L9" s="2"/>
      <c r="M9" s="19">
        <f>K9*L9</f>
        <v>0</v>
      </c>
      <c r="N9" s="20"/>
      <c r="O9" s="21"/>
      <c r="P9" s="11" t="str">
        <f>IF(M9=0," ",IF(M9&gt;12,"High Risk",IF(M9&gt;5,"Medium Risk",IF(M9&gt;1,"Low Risk"))))</f>
        <v xml:space="preserve"> </v>
      </c>
      <c r="Q9" s="2"/>
      <c r="T9" s="1"/>
    </row>
    <row r="10" spans="1:20">
      <c r="A10" s="4"/>
      <c r="B10" s="2"/>
      <c r="C10" s="41"/>
      <c r="D10" s="41"/>
      <c r="E10" s="18"/>
      <c r="F10" s="18"/>
      <c r="G10" s="2"/>
      <c r="H10" s="2"/>
      <c r="I10" s="19">
        <f>G10*H10</f>
        <v>0</v>
      </c>
      <c r="J10" s="20"/>
      <c r="K10" s="2"/>
      <c r="L10" s="2"/>
      <c r="M10" s="19">
        <f>K10*L10</f>
        <v>0</v>
      </c>
      <c r="N10" s="20"/>
      <c r="O10" s="21"/>
      <c r="P10" s="11" t="str">
        <f>IF(M10=0," ",IF(M10&gt;12,"High Risk",IF(M10&gt;5,"Medium Risk",IF(M10&gt;1,"Low Risk"))))</f>
        <v xml:space="preserve"> </v>
      </c>
      <c r="Q10" s="2"/>
      <c r="T10" s="1"/>
    </row>
    <row r="11" spans="1:20">
      <c r="A11" s="4"/>
      <c r="B11" s="2"/>
      <c r="C11" s="41"/>
      <c r="D11" s="41"/>
      <c r="E11" s="18"/>
      <c r="F11" s="20"/>
      <c r="G11" s="2"/>
      <c r="H11" s="2"/>
      <c r="I11" s="19">
        <f>G11*H11</f>
        <v>0</v>
      </c>
      <c r="J11" s="20"/>
      <c r="K11" s="2"/>
      <c r="L11" s="2"/>
      <c r="M11" s="19">
        <f>K11*L11</f>
        <v>0</v>
      </c>
      <c r="N11" s="20"/>
      <c r="O11" s="21"/>
      <c r="P11" s="11" t="str">
        <f>IF(M11=0," ",IF(M11&gt;12,"High Risk",IF(M11&gt;5,"Medium Risk",IF(M11&gt;1,"Low Risk"))))</f>
        <v xml:space="preserve"> </v>
      </c>
      <c r="Q11" s="2"/>
      <c r="T11" s="1"/>
    </row>
    <row r="12" spans="1:20">
      <c r="A12" s="4"/>
      <c r="B12" s="2"/>
      <c r="C12" s="41"/>
      <c r="D12" s="41"/>
      <c r="E12" s="18"/>
      <c r="F12" s="18"/>
      <c r="G12" s="2"/>
      <c r="H12" s="2"/>
      <c r="I12" s="19">
        <f>G12*H12</f>
        <v>0</v>
      </c>
      <c r="J12" s="18"/>
      <c r="K12" s="2"/>
      <c r="L12" s="2"/>
      <c r="M12" s="19">
        <f>K12*L12</f>
        <v>0</v>
      </c>
      <c r="N12" s="20"/>
      <c r="O12" s="21"/>
      <c r="P12" s="11" t="str">
        <f>IF(M12=0," ",IF(M12&gt;12,"High Risk",IF(M12&gt;5,"Medium Risk",IF(M12&gt;1,"Low Risk"))))</f>
        <v xml:space="preserve"> </v>
      </c>
      <c r="Q12" s="2"/>
      <c r="T12" s="1"/>
    </row>
    <row r="13" spans="1:20" ht="15.75" customHeight="1">
      <c r="A13" s="4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</row>
    <row r="14" spans="1:20" ht="15.75" customHeight="1">
      <c r="A14" s="4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</row>
    <row r="15" spans="1:20" ht="15.75" customHeight="1">
      <c r="A15" s="4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</row>
    <row r="16" spans="1:20" ht="15.75" customHeight="1">
      <c r="A16" s="4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</row>
    <row r="17" spans="1:18" ht="15.75" customHeight="1">
      <c r="A17" s="4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</row>
    <row r="18" spans="1:18" ht="15.75" customHeight="1">
      <c r="A18" s="4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1:18" ht="15.75" customHeight="1">
      <c r="A19" s="4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</row>
    <row r="20" spans="1:18" ht="15.75" customHeight="1">
      <c r="A20" s="4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</row>
    <row r="21" spans="1:18" ht="15.75" customHeight="1">
      <c r="A21" s="4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</row>
    <row r="22" spans="1:18" ht="15.75" customHeight="1">
      <c r="A22" s="4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</row>
    <row r="23" spans="1:18" ht="15.75" customHeight="1">
      <c r="A23" s="4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</row>
    <row r="24" spans="1:18" ht="15.75" customHeight="1">
      <c r="A24" s="4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</row>
    <row r="25" spans="1:18" ht="15.75" customHeight="1">
      <c r="A25" s="4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1:18" ht="15.75" customHeight="1">
      <c r="A26" s="4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</row>
    <row r="27" spans="1:18" ht="15.75" customHeight="1">
      <c r="A27" s="4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</row>
    <row r="28" spans="1:18" ht="15.75" customHeight="1">
      <c r="A28" s="4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22">
        <v>1</v>
      </c>
    </row>
    <row r="29" spans="1:18" ht="15.75" customHeight="1">
      <c r="A29" s="4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22">
        <v>2</v>
      </c>
    </row>
    <row r="30" spans="1:18">
      <c r="A30" s="4"/>
      <c r="B30" s="3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23">
        <v>3</v>
      </c>
    </row>
    <row r="31" spans="1:18" ht="15.75">
      <c r="A31" s="4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1"/>
      <c r="P31" s="1"/>
      <c r="Q31" s="7"/>
      <c r="R31" s="23">
        <v>4</v>
      </c>
    </row>
    <row r="32" spans="1:18" ht="16.5" thickBot="1">
      <c r="A32" s="4"/>
      <c r="B32" s="4"/>
      <c r="C32" s="4"/>
      <c r="E32" s="26" t="s">
        <v>24</v>
      </c>
      <c r="F32" s="26"/>
      <c r="G32" s="5"/>
      <c r="H32" s="5"/>
      <c r="I32" s="5"/>
      <c r="J32" s="5"/>
      <c r="K32" s="5"/>
      <c r="L32" s="5"/>
      <c r="M32" s="5"/>
      <c r="N32" s="5"/>
      <c r="O32" s="31"/>
      <c r="P32" s="31"/>
      <c r="Q32" s="10" t="s">
        <v>25</v>
      </c>
      <c r="R32" s="24">
        <v>5</v>
      </c>
    </row>
    <row r="33" spans="5:16" ht="24" customHeight="1" thickBot="1">
      <c r="E33" s="29" t="s">
        <v>26</v>
      </c>
      <c r="F33" s="37"/>
      <c r="G33" s="60" t="s">
        <v>27</v>
      </c>
      <c r="H33" s="62"/>
      <c r="I33" s="63"/>
      <c r="J33" s="29" t="s">
        <v>28</v>
      </c>
      <c r="K33" s="66"/>
      <c r="L33" s="67"/>
      <c r="M33" s="67"/>
      <c r="N33" s="67"/>
      <c r="O33" s="68" t="s">
        <v>27</v>
      </c>
      <c r="P33" s="70"/>
    </row>
    <row r="34" spans="5:16" ht="29.25" customHeight="1" thickBot="1">
      <c r="E34" s="27" t="s">
        <v>29</v>
      </c>
      <c r="F34" s="36"/>
      <c r="G34" s="61"/>
      <c r="H34" s="64"/>
      <c r="I34" s="65"/>
      <c r="J34" s="30" t="s">
        <v>29</v>
      </c>
      <c r="K34" s="66"/>
      <c r="L34" s="67"/>
      <c r="M34" s="67"/>
      <c r="N34" s="67"/>
      <c r="O34" s="69"/>
      <c r="P34" s="71"/>
    </row>
    <row r="35" spans="5:16">
      <c r="E35" s="28"/>
      <c r="G35" s="28"/>
      <c r="J35" s="28"/>
      <c r="O35" s="28"/>
    </row>
    <row r="36" spans="5:16">
      <c r="O36" s="1" t="s">
        <v>30</v>
      </c>
      <c r="P36" s="9">
        <f ca="1">TODAY()</f>
        <v>46184</v>
      </c>
    </row>
  </sheetData>
  <sheetProtection algorithmName="SHA-512" hashValue="gwuonpNc8NHFHM/P/Zh2bSmDfPbXBlpXK305WGv6Rp6KUuEd2/YGwf2woRdw+rQQon5Bz8QWhexo4L2ddFI/iw==" saltValue="/L0k0FtG20Td8xSHyZw12g==" spinCount="100000" sheet="1" objects="1" scenarios="1" insertRows="0" deleteRows="0"/>
  <mergeCells count="27">
    <mergeCell ref="C13:Q30"/>
    <mergeCell ref="C10:D10"/>
    <mergeCell ref="C12:D12"/>
    <mergeCell ref="C11:D11"/>
    <mergeCell ref="G33:G34"/>
    <mergeCell ref="H33:I34"/>
    <mergeCell ref="K33:N33"/>
    <mergeCell ref="K34:N34"/>
    <mergeCell ref="O33:O34"/>
    <mergeCell ref="P33:P34"/>
    <mergeCell ref="C8:D8"/>
    <mergeCell ref="C9:D9"/>
    <mergeCell ref="B2:D2"/>
    <mergeCell ref="B3:D3"/>
    <mergeCell ref="B6:C6"/>
    <mergeCell ref="B5:D5"/>
    <mergeCell ref="K6:M6"/>
    <mergeCell ref="C7:D7"/>
    <mergeCell ref="J1:M2"/>
    <mergeCell ref="E2:F2"/>
    <mergeCell ref="E3:I3"/>
    <mergeCell ref="G6:I6"/>
    <mergeCell ref="E5:I5"/>
    <mergeCell ref="H2:I2"/>
    <mergeCell ref="B4:D4"/>
    <mergeCell ref="E4:F4"/>
    <mergeCell ref="H4:I4"/>
  </mergeCells>
  <phoneticPr fontId="1" type="noConversion"/>
  <conditionalFormatting sqref="I8:I12 M8:M12">
    <cfRule type="cellIs" dxfId="7" priority="7" stopIfTrue="1" operator="equal">
      <formula>0</formula>
    </cfRule>
  </conditionalFormatting>
  <conditionalFormatting sqref="O6">
    <cfRule type="cellIs" dxfId="6" priority="8" stopIfTrue="1" operator="equal">
      <formula>"Enter date"</formula>
    </cfRule>
  </conditionalFormatting>
  <conditionalFormatting sqref="P6">
    <cfRule type="cellIs" dxfId="5" priority="4" stopIfTrue="1" operator="equal">
      <formula>"Overdue"</formula>
    </cfRule>
    <cfRule type="cellIs" dxfId="4" priority="5" stopIfTrue="1" operator="equal">
      <formula>"30 days or less"</formula>
    </cfRule>
    <cfRule type="cellIs" dxfId="3" priority="6" stopIfTrue="1" operator="equal">
      <formula>"60 days or less"</formula>
    </cfRule>
  </conditionalFormatting>
  <conditionalFormatting sqref="P8:P12">
    <cfRule type="cellIs" dxfId="2" priority="1" stopIfTrue="1" operator="equal">
      <formula>"High Risk"</formula>
    </cfRule>
    <cfRule type="cellIs" dxfId="1" priority="2" stopIfTrue="1" operator="equal">
      <formula>"Medium Risk"</formula>
    </cfRule>
    <cfRule type="cellIs" dxfId="0" priority="3" stopIfTrue="1" operator="equal">
      <formula>"Low Risk"</formula>
    </cfRule>
  </conditionalFormatting>
  <dataValidations disablePrompts="1" xWindow="542" yWindow="252" count="4">
    <dataValidation type="list" allowBlank="1" showInputMessage="1" showErrorMessage="1" sqref="Q8:Q12" xr:uid="{00000000-0002-0000-0000-000000000000}">
      <formula1>$Q$32:$Q$32</formula1>
    </dataValidation>
    <dataValidation type="list" allowBlank="1" showInputMessage="1" showErrorMessage="1" promptTitle="Severity" prompt="1 - Insignificant_x000a_2 - Minor Injury_x000a_3 - Significant Injury_x000a_4 - Serious Injury_x000a_5 - Major Injury / Fatal" sqref="L9:L12" xr:uid="{00000000-0002-0000-0000-000002000000}">
      <formula1>$R$30:$R$31</formula1>
    </dataValidation>
    <dataValidation type="list" allowBlank="1" showInputMessage="1" showErrorMessage="1" promptTitle="Likelyhood" prompt="1 - Highly Unlikely_x000a_2 - Unlikely_x000a_3 - Possible_x000a_4 - Likely_x000a_5 - Highly Likely " sqref="G8:G12 K8:K12" xr:uid="{C12923EC-06D0-4AA7-8968-62C164886D11}">
      <formula1>$R$28:$R$32</formula1>
    </dataValidation>
    <dataValidation type="list" allowBlank="1" showInputMessage="1" showErrorMessage="1" promptTitle="Severity" prompt="1 - Insignificant_x000a_2 - Minor Injury_x000a_3 - Significant Injury_x000a_4 - Serious Injury_x000a_5 - Major Injury / Fatal" sqref="H8:H12 L8" xr:uid="{BF9AE2DC-AB7F-428D-9513-7DB758B26AD0}">
      <formula1>$R$28:$R$32</formula1>
    </dataValidation>
  </dataValidations>
  <pageMargins left="0.25" right="0.25" top="0.75" bottom="0.75" header="0.3" footer="0.3"/>
  <pageSetup paperSize="9" scale="58" fitToHeight="4" orientation="landscape" errors="blank" horizontalDpi="1200" verticalDpi="1200" r:id="rId1"/>
  <headerFooter alignWithMargins="0">
    <oddHeader>&amp;LDOCUMENT NUMBER: &amp;"Arial,Bold"QMS100211&amp;"Arial,Regular"
REVISION: 2
&amp;CTITLE:  &amp;"Arial,Bold"Young Persons Risk Assessment Form&amp;"Arial,Regular"
DOCUMENT CLASSIFICATION:  03-Form, Template or Other 
&amp;R&amp;G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89D741121CEB4EB1DE73AFAA924C1C" ma:contentTypeVersion="3" ma:contentTypeDescription="Create a new document." ma:contentTypeScope="" ma:versionID="e2457bfc62fe9ef201578d9c1ed66f7c">
  <xsd:schema xmlns:xsd="http://www.w3.org/2001/XMLSchema" xmlns:xs="http://www.w3.org/2001/XMLSchema" xmlns:p="http://schemas.microsoft.com/office/2006/metadata/properties" xmlns:ns2="658e1798-61bc-4fda-8305-a87bfd2e2149" xmlns:ns3="71d8814d-f1b5-45f0-9379-5075d5da3651" targetNamespace="http://schemas.microsoft.com/office/2006/metadata/properties" ma:root="true" ma:fieldsID="00f69184ceb3de1965045def947610dc" ns2:_="" ns3:_="">
    <xsd:import namespace="658e1798-61bc-4fda-8305-a87bfd2e2149"/>
    <xsd:import namespace="71d8814d-f1b5-45f0-9379-5075d5da36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e1798-61bc-4fda-8305-a87bfd2e214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8814d-f1b5-45f0-9379-5075d5da36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58e1798-61bc-4fda-8305-a87bfd2e2149">NQEHAJEKCETX-360971512-17</_dlc_DocId>
    <_dlc_DocIdUrl xmlns="658e1798-61bc-4fda-8305-a87bfd2e2149">
      <Url>https://kgsuk.sharepoint.com/sites/KLGData/_layouts/15/DocIdRedir.aspx?ID=NQEHAJEKCETX-360971512-17</Url>
      <Description>NQEHAJEKCETX-360971512-17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EC7B806-A5EE-4210-BE2B-73E9BAE3881B}"/>
</file>

<file path=customXml/itemProps2.xml><?xml version="1.0" encoding="utf-8"?>
<ds:datastoreItem xmlns:ds="http://schemas.openxmlformats.org/officeDocument/2006/customXml" ds:itemID="{47EA7994-F777-426C-9AEF-BF271D4FF9AC}"/>
</file>

<file path=customXml/itemProps3.xml><?xml version="1.0" encoding="utf-8"?>
<ds:datastoreItem xmlns:ds="http://schemas.openxmlformats.org/officeDocument/2006/customXml" ds:itemID="{5CECD2C7-CAA9-4DF2-B4FD-092846C15EE7}"/>
</file>

<file path=customXml/itemProps4.xml><?xml version="1.0" encoding="utf-8"?>
<ds:datastoreItem xmlns:ds="http://schemas.openxmlformats.org/officeDocument/2006/customXml" ds:itemID="{EE3F65FC-383D-44F5-8720-143810EFD4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RTS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Ian@klguk.com</dc:creator>
  <cp:keywords/>
  <dc:description/>
  <cp:lastModifiedBy>Yolanda Daly</cp:lastModifiedBy>
  <cp:revision/>
  <dcterms:created xsi:type="dcterms:W3CDTF">2007-12-07T10:06:24Z</dcterms:created>
  <dcterms:modified xsi:type="dcterms:W3CDTF">2026-06-11T08:51:56Z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  <property fmtid="{D5CDD505-2E9C-101B-9397-08002B2CF9AE}" pid="4" name="ContentTypeId">
    <vt:lpwstr>0x0101004489D741121CEB4EB1DE73AFAA924C1C</vt:lpwstr>
  </property>
  <property fmtid="{D5CDD505-2E9C-101B-9397-08002B2CF9AE}" pid="5" name="_dlc_DocIdItemGuid">
    <vt:lpwstr>25812811-ab71-4003-a9a2-cbb14cc46710</vt:lpwstr>
  </property>
</Properties>
</file>